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sayati\Sayati Mandia, M.Sc\hibah apikes 2022\penelitian\"/>
    </mc:Choice>
  </mc:AlternateContent>
  <xr:revisionPtr revIDLastSave="0" documentId="13_ncr:1_{8D1CB740-3D8F-4186-A495-55E7977BA4C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lah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9" l="1"/>
  <c r="D9" i="9"/>
  <c r="E9" i="9"/>
  <c r="F9" i="9"/>
  <c r="C9" i="9"/>
  <c r="N22" i="9"/>
  <c r="N23" i="9"/>
  <c r="N24" i="9"/>
  <c r="N25" i="9"/>
  <c r="N26" i="9"/>
  <c r="N21" i="9"/>
  <c r="D27" i="9"/>
  <c r="E27" i="9"/>
  <c r="F27" i="9"/>
  <c r="G27" i="9"/>
  <c r="H27" i="9"/>
  <c r="I27" i="9"/>
  <c r="J27" i="9"/>
  <c r="K27" i="9"/>
  <c r="L27" i="9"/>
  <c r="M27" i="9"/>
  <c r="C27" i="9"/>
  <c r="F10" i="9" l="1"/>
  <c r="E10" i="9"/>
</calcChain>
</file>

<file path=xl/sharedStrings.xml><?xml version="1.0" encoding="utf-8"?>
<sst xmlns="http://schemas.openxmlformats.org/spreadsheetml/2006/main" count="58" uniqueCount="48">
  <si>
    <t>Keterangan</t>
  </si>
  <si>
    <t>Total</t>
  </si>
  <si>
    <t xml:space="preserve"> </t>
  </si>
  <si>
    <t>P</t>
  </si>
  <si>
    <t>E11.9</t>
  </si>
  <si>
    <t>Bulan</t>
  </si>
  <si>
    <t>Kasus kode diagnosa</t>
  </si>
  <si>
    <t>kasus kode prosedure</t>
  </si>
  <si>
    <t xml:space="preserve">kelengkapan dokumen </t>
  </si>
  <si>
    <t>Januari</t>
  </si>
  <si>
    <t>Februari</t>
  </si>
  <si>
    <t>Maret</t>
  </si>
  <si>
    <t>April</t>
  </si>
  <si>
    <t>Mei</t>
  </si>
  <si>
    <t>Juni</t>
  </si>
  <si>
    <t xml:space="preserve">Total pending </t>
  </si>
  <si>
    <t>Blok L</t>
  </si>
  <si>
    <t>Blok E</t>
  </si>
  <si>
    <t>Blok K</t>
  </si>
  <si>
    <t>Blok I</t>
  </si>
  <si>
    <t>Blok A</t>
  </si>
  <si>
    <t>Blok P</t>
  </si>
  <si>
    <t>Blok O</t>
  </si>
  <si>
    <t>Blok R</t>
  </si>
  <si>
    <t>Blok D</t>
  </si>
  <si>
    <t>Blok J</t>
  </si>
  <si>
    <t>Blok N</t>
  </si>
  <si>
    <t>A</t>
  </si>
  <si>
    <t>D</t>
  </si>
  <si>
    <t>E</t>
  </si>
  <si>
    <t>I</t>
  </si>
  <si>
    <t>J</t>
  </si>
  <si>
    <t>K</t>
  </si>
  <si>
    <t>N</t>
  </si>
  <si>
    <t>O</t>
  </si>
  <si>
    <t>R</t>
  </si>
  <si>
    <t>Jumlah</t>
  </si>
  <si>
    <t>Blok ICD-10</t>
  </si>
  <si>
    <t>L</t>
  </si>
  <si>
    <t>Bulan Juni-Juni 2022</t>
  </si>
  <si>
    <t>Total Pending</t>
  </si>
  <si>
    <t>Total kasus kode diagnosa</t>
  </si>
  <si>
    <t>Kode Blok E</t>
  </si>
  <si>
    <t>E86</t>
  </si>
  <si>
    <t>E87</t>
  </si>
  <si>
    <t>E87.0</t>
  </si>
  <si>
    <t>E11.4</t>
  </si>
  <si>
    <t>jenis DM tipe 2 tidak spesifik kode seharusnya E11.9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</si>
</sst>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/>
              <a:t>Jumlah</a:t>
            </a:r>
            <a:r>
              <a:rPr lang="en-US" sz="1100" baseline="0"/>
              <a:t> pending klaim 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'olah '!$B$2</c:f>
              <c:strCache>
                <c:ptCount val="1"/>
                <c:pt idx="0">
                  <c:v>Bulan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'olah '!$B$3:$B$8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6-4D09-B6CC-73C8B0D595A9}"/>
            </c:ext>
          </c:extLst>
        </c:ser>
        <c:ser>
          <c:idx val="1"/>
          <c:order val="1"/>
          <c:tx>
            <c:strRef>
              <c:f>'olah '!$C$2</c:f>
              <c:strCache>
                <c:ptCount val="1"/>
                <c:pt idx="0">
                  <c:v>Total pending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'olah '!$C$3:$C$8</c:f>
              <c:numCache>
                <c:formatCode>General</c:formatCode>
                <c:ptCount val="6"/>
                <c:pt idx="0">
                  <c:v>25</c:v>
                </c:pt>
                <c:pt idx="1">
                  <c:v>12</c:v>
                </c:pt>
                <c:pt idx="2">
                  <c:v>13</c:v>
                </c:pt>
                <c:pt idx="3">
                  <c:v>19</c:v>
                </c:pt>
                <c:pt idx="4">
                  <c:v>10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6-4D09-B6CC-73C8B0D595A9}"/>
            </c:ext>
          </c:extLst>
        </c:ser>
        <c:ser>
          <c:idx val="2"/>
          <c:order val="2"/>
          <c:tx>
            <c:strRef>
              <c:f>'olah '!$D$2</c:f>
              <c:strCache>
                <c:ptCount val="1"/>
                <c:pt idx="0">
                  <c:v>Kasus kode diagnosa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'olah '!$D$3:$D$8</c:f>
              <c:numCache>
                <c:formatCode>General</c:formatCode>
                <c:ptCount val="6"/>
                <c:pt idx="0">
                  <c:v>11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36-4D09-B6CC-73C8B0D59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9872720"/>
        <c:axId val="1989871888"/>
      </c:barChart>
      <c:catAx>
        <c:axId val="1989872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89871888"/>
        <c:crosses val="autoZero"/>
        <c:auto val="1"/>
        <c:lblAlgn val="ctr"/>
        <c:lblOffset val="100"/>
        <c:noMultiLvlLbl val="0"/>
      </c:catAx>
      <c:valAx>
        <c:axId val="198987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8987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Distribusi pending berdasarkan Blok pada ICD-10</a:t>
            </a:r>
          </a:p>
        </c:rich>
      </c:tx>
      <c:layout>
        <c:manualLayout>
          <c:xMode val="edge"/>
          <c:yMode val="edge"/>
          <c:x val="0.16162270884715127"/>
          <c:y val="3.5608308605341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'olah '!$B$30</c:f>
              <c:strCache>
                <c:ptCount val="1"/>
                <c:pt idx="0">
                  <c:v>Jumlah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'olah '!$A$31:$A$41</c:f>
              <c:strCache>
                <c:ptCount val="11"/>
                <c:pt idx="0">
                  <c:v>A</c:v>
                </c:pt>
                <c:pt idx="1">
                  <c:v>D</c:v>
                </c:pt>
                <c:pt idx="2">
                  <c:v>E</c:v>
                </c:pt>
                <c:pt idx="3">
                  <c:v>I</c:v>
                </c:pt>
                <c:pt idx="4">
                  <c:v>J</c:v>
                </c:pt>
                <c:pt idx="5">
                  <c:v>L</c:v>
                </c:pt>
                <c:pt idx="6">
                  <c:v>K</c:v>
                </c:pt>
                <c:pt idx="7">
                  <c:v>N</c:v>
                </c:pt>
                <c:pt idx="8">
                  <c:v>O</c:v>
                </c:pt>
                <c:pt idx="9">
                  <c:v>P</c:v>
                </c:pt>
                <c:pt idx="10">
                  <c:v>R</c:v>
                </c:pt>
              </c:strCache>
            </c:strRef>
          </c:cat>
          <c:val>
            <c:numRef>
              <c:f>'olah '!$B$31:$B$41</c:f>
              <c:numCache>
                <c:formatCode>General</c:formatCode>
                <c:ptCount val="11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7</c:v>
                </c:pt>
                <c:pt idx="9">
                  <c:v>2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F-4488-AFEC-B745ED1ABE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275472"/>
        <c:axId val="22277136"/>
      </c:barChart>
      <c:catAx>
        <c:axId val="2227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77136"/>
        <c:crosses val="autoZero"/>
        <c:auto val="1"/>
        <c:lblAlgn val="ctr"/>
        <c:lblOffset val="100"/>
        <c:noMultiLvlLbl val="0"/>
      </c:catAx>
      <c:valAx>
        <c:axId val="2227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7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persentase ketidakakuratan</a:t>
            </a:r>
            <a:r>
              <a:rPr lang="en-US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kode diagnosis </a:t>
            </a:r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8320844269466317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4F9-4A0C-96B4-1FDC8373CFA7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4F9-4A0C-96B4-1FDC8373CF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'olah '!$C$13:$D$13</c:f>
              <c:strCache>
                <c:ptCount val="2"/>
                <c:pt idx="0">
                  <c:v>Total Pending</c:v>
                </c:pt>
                <c:pt idx="1">
                  <c:v>Total kasus kode diagnosa</c:v>
                </c:pt>
              </c:strCache>
            </c:strRef>
          </c:cat>
          <c:val>
            <c:numRef>
              <c:f>'olah '!$C$14:$D$14</c:f>
              <c:numCache>
                <c:formatCode>General</c:formatCode>
                <c:ptCount val="2"/>
                <c:pt idx="0">
                  <c:v>94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3-476A-9A65-E05CF43A86E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Ketidakakuratan</a:t>
            </a:r>
            <a:r>
              <a:rPr lang="en-US" sz="1100" baseline="0"/>
              <a:t> kode diagnosis pada januari-juni 20222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cat>
            <c:strRef>
              <c:f>'olah '!$C$13:$D$13</c:f>
              <c:strCache>
                <c:ptCount val="2"/>
                <c:pt idx="0">
                  <c:v>Total Pending</c:v>
                </c:pt>
                <c:pt idx="1">
                  <c:v>Total kasus kode diagnosa</c:v>
                </c:pt>
              </c:strCache>
            </c:strRef>
          </c:cat>
          <c:val>
            <c:numRef>
              <c:f>'olah '!$C$14:$D$14</c:f>
              <c:numCache>
                <c:formatCode>General</c:formatCode>
                <c:ptCount val="2"/>
                <c:pt idx="0">
                  <c:v>94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C-4AC6-B4D9-09C0E1028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69456"/>
        <c:axId val="26175280"/>
      </c:areaChart>
      <c:catAx>
        <c:axId val="2616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175280"/>
        <c:crosses val="autoZero"/>
        <c:auto val="1"/>
        <c:lblAlgn val="ctr"/>
        <c:lblOffset val="100"/>
        <c:noMultiLvlLbl val="0"/>
      </c:catAx>
      <c:valAx>
        <c:axId val="2617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169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50799</xdr:colOff>
      <xdr:row>2</xdr:row>
      <xdr:rowOff>31750</xdr:rowOff>
    </xdr:from>
    <xdr:to>
      <xdr:col>20</xdr:col>
      <xdr:colOff>525462</xdr:colOff>
      <xdr:row>17</xdr:row>
      <xdr:rowOff>12699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2CBBF7B-1E83-FEA0-76C5-75DB9A21D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261939</xdr:colOff>
      <xdr:row>26</xdr:row>
      <xdr:rowOff>127001</xdr:rowOff>
    </xdr:from>
    <xdr:to>
      <xdr:col>21</xdr:col>
      <xdr:colOff>155576</xdr:colOff>
      <xdr:row>38</xdr:row>
      <xdr:rowOff>76201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ECDB7A4-DD45-3A65-6288-1CB18AA61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27781</xdr:colOff>
      <xdr:row>2</xdr:row>
      <xdr:rowOff>71437</xdr:rowOff>
    </xdr:from>
    <xdr:to>
      <xdr:col>14</xdr:col>
      <xdr:colOff>547687</xdr:colOff>
      <xdr:row>12</xdr:row>
      <xdr:rowOff>153193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4277ECE-8997-0284-1CAE-B2F758ECE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31750</xdr:colOff>
      <xdr:row>17</xdr:row>
      <xdr:rowOff>87312</xdr:rowOff>
    </xdr:from>
    <xdr:to>
      <xdr:col>20</xdr:col>
      <xdr:colOff>281780</xdr:colOff>
      <xdr:row>26</xdr:row>
      <xdr:rowOff>7938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733C05C-92DB-E608-2920-86968C175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E92E0-11A0-4FA7-A799-D3AC4035C40A}">
  <dimension ref="A2:N47"/>
  <sheetViews>
    <sheetView tabSelected="1" topLeftCell="A43" zoomScale="80" zoomScaleNormal="80" workbookViewId="0">
      <selection activeCell="D48" sqref="D48"/>
    </sheetView>
  </sheetViews>
  <sheetFormatPr defaultRowHeight="14.5" x14ac:dyDescent="0.35"/>
  <cols>
    <col min="1" max="1" width="10.36328125" bestFit="1" customWidth="1"/>
    <col min="2" max="2" width="17.90625" bestFit="1" customWidth="1"/>
    <col min="3" max="3" width="12.26953125" bestFit="1" customWidth="1"/>
    <col min="4" max="4" width="16" bestFit="1" customWidth="1"/>
    <col min="5" max="5" width="16.36328125" bestFit="1" customWidth="1"/>
    <col min="6" max="6" width="17.08984375" bestFit="1" customWidth="1"/>
    <col min="7" max="7" width="5.453125" bestFit="1" customWidth="1"/>
    <col min="8" max="8" width="5.7265625" bestFit="1" customWidth="1"/>
    <col min="9" max="11" width="6" bestFit="1" customWidth="1"/>
    <col min="12" max="12" width="5.7265625" bestFit="1" customWidth="1"/>
    <col min="13" max="13" width="5.90625" bestFit="1" customWidth="1"/>
    <col min="14" max="14" width="4.26953125" customWidth="1"/>
  </cols>
  <sheetData>
    <row r="2" spans="2:6" x14ac:dyDescent="0.35">
      <c r="B2" s="2" t="s">
        <v>5</v>
      </c>
      <c r="C2" s="2" t="s">
        <v>15</v>
      </c>
      <c r="D2" s="2" t="s">
        <v>6</v>
      </c>
      <c r="E2" s="2" t="s">
        <v>7</v>
      </c>
      <c r="F2" s="2" t="s">
        <v>8</v>
      </c>
    </row>
    <row r="3" spans="2:6" x14ac:dyDescent="0.35">
      <c r="B3" s="2" t="s">
        <v>9</v>
      </c>
      <c r="C3" s="2">
        <v>25</v>
      </c>
      <c r="D3" s="2">
        <v>11</v>
      </c>
      <c r="E3" s="2">
        <v>12</v>
      </c>
      <c r="F3" s="2">
        <v>5</v>
      </c>
    </row>
    <row r="4" spans="2:6" x14ac:dyDescent="0.35">
      <c r="B4" s="2" t="s">
        <v>10</v>
      </c>
      <c r="C4" s="2">
        <v>12</v>
      </c>
      <c r="D4" s="2">
        <v>4</v>
      </c>
      <c r="E4" s="2">
        <v>4</v>
      </c>
      <c r="F4" s="2">
        <v>6</v>
      </c>
    </row>
    <row r="5" spans="2:6" x14ac:dyDescent="0.35">
      <c r="B5" s="2" t="s">
        <v>11</v>
      </c>
      <c r="C5" s="2">
        <v>13</v>
      </c>
      <c r="D5" s="2">
        <v>3</v>
      </c>
      <c r="E5" s="2">
        <v>5</v>
      </c>
      <c r="F5" s="2">
        <v>5</v>
      </c>
    </row>
    <row r="6" spans="2:6" x14ac:dyDescent="0.35">
      <c r="B6" s="2" t="s">
        <v>12</v>
      </c>
      <c r="C6" s="2">
        <v>19</v>
      </c>
      <c r="D6" s="2">
        <v>1</v>
      </c>
      <c r="E6" s="2">
        <v>15</v>
      </c>
      <c r="F6" s="2">
        <v>3</v>
      </c>
    </row>
    <row r="7" spans="2:6" x14ac:dyDescent="0.35">
      <c r="B7" s="2" t="s">
        <v>13</v>
      </c>
      <c r="C7" s="2">
        <v>10</v>
      </c>
      <c r="D7" s="2">
        <v>3</v>
      </c>
      <c r="E7" s="2">
        <v>7</v>
      </c>
      <c r="F7" s="2">
        <v>1</v>
      </c>
    </row>
    <row r="8" spans="2:6" x14ac:dyDescent="0.35">
      <c r="B8" s="2" t="s">
        <v>14</v>
      </c>
      <c r="C8" s="2">
        <v>15</v>
      </c>
      <c r="D8" s="2">
        <v>7</v>
      </c>
      <c r="E8" s="2">
        <v>3</v>
      </c>
      <c r="F8" s="2">
        <v>5</v>
      </c>
    </row>
    <row r="9" spans="2:6" x14ac:dyDescent="0.35">
      <c r="B9" s="2" t="s">
        <v>1</v>
      </c>
      <c r="C9" s="2">
        <f>SUM(C3:C8)</f>
        <v>94</v>
      </c>
      <c r="D9" s="2">
        <f t="shared" ref="D9:F9" si="0">SUM(D3:D8)</f>
        <v>29</v>
      </c>
      <c r="E9" s="2">
        <f t="shared" si="0"/>
        <v>46</v>
      </c>
      <c r="F9" s="2">
        <f t="shared" si="0"/>
        <v>25</v>
      </c>
    </row>
    <row r="10" spans="2:6" x14ac:dyDescent="0.35">
      <c r="B10" s="2"/>
      <c r="C10" s="2"/>
      <c r="D10" s="2">
        <f>D9/C9*100</f>
        <v>30.851063829787233</v>
      </c>
      <c r="E10" s="2">
        <f>E9/C9*100</f>
        <v>48.936170212765958</v>
      </c>
      <c r="F10" s="2">
        <f>F9/C9*100</f>
        <v>26.595744680851062</v>
      </c>
    </row>
    <row r="13" spans="2:6" x14ac:dyDescent="0.35">
      <c r="B13" t="s">
        <v>39</v>
      </c>
      <c r="C13" t="s">
        <v>40</v>
      </c>
      <c r="D13" t="s">
        <v>41</v>
      </c>
    </row>
    <row r="14" spans="2:6" x14ac:dyDescent="0.35">
      <c r="C14">
        <v>94</v>
      </c>
      <c r="D14">
        <v>29</v>
      </c>
    </row>
    <row r="20" spans="1:14" x14ac:dyDescent="0.35">
      <c r="B20" s="2" t="s">
        <v>5</v>
      </c>
      <c r="C20" s="2" t="s">
        <v>20</v>
      </c>
      <c r="D20" s="2" t="s">
        <v>24</v>
      </c>
      <c r="E20" s="2" t="s">
        <v>17</v>
      </c>
      <c r="F20" s="2" t="s">
        <v>19</v>
      </c>
      <c r="G20" s="2" t="s">
        <v>25</v>
      </c>
      <c r="H20" s="2" t="s">
        <v>16</v>
      </c>
      <c r="I20" s="2" t="s">
        <v>18</v>
      </c>
      <c r="J20" s="2" t="s">
        <v>26</v>
      </c>
      <c r="K20" s="2" t="s">
        <v>22</v>
      </c>
      <c r="L20" s="2" t="s">
        <v>21</v>
      </c>
      <c r="M20" s="2" t="s">
        <v>23</v>
      </c>
      <c r="N20" s="2"/>
    </row>
    <row r="21" spans="1:14" x14ac:dyDescent="0.35">
      <c r="B21" s="2" t="s">
        <v>9</v>
      </c>
      <c r="C21" s="3">
        <v>1</v>
      </c>
      <c r="D21" s="3"/>
      <c r="E21" s="3">
        <v>3</v>
      </c>
      <c r="F21" s="3">
        <v>1</v>
      </c>
      <c r="G21" s="3"/>
      <c r="H21" s="3">
        <v>1</v>
      </c>
      <c r="I21" s="3">
        <v>2</v>
      </c>
      <c r="J21" s="3"/>
      <c r="K21" s="3"/>
      <c r="L21" s="3">
        <v>2</v>
      </c>
      <c r="M21" s="3"/>
      <c r="N21" s="3">
        <f>SUM(C21:M21)</f>
        <v>10</v>
      </c>
    </row>
    <row r="22" spans="1:14" x14ac:dyDescent="0.35">
      <c r="B22" s="2" t="s">
        <v>10</v>
      </c>
      <c r="C22" s="3"/>
      <c r="D22" s="3"/>
      <c r="E22" s="3"/>
      <c r="F22" s="3"/>
      <c r="G22" s="3"/>
      <c r="H22" s="3"/>
      <c r="I22" s="3"/>
      <c r="J22" s="3"/>
      <c r="K22" s="3">
        <v>2</v>
      </c>
      <c r="L22" s="3"/>
      <c r="M22" s="3">
        <v>1</v>
      </c>
      <c r="N22" s="3">
        <f t="shared" ref="N22:N26" si="1">SUM(C22:M22)</f>
        <v>3</v>
      </c>
    </row>
    <row r="23" spans="1:14" x14ac:dyDescent="0.35">
      <c r="B23" s="2" t="s">
        <v>11</v>
      </c>
      <c r="C23" s="3"/>
      <c r="D23" s="3">
        <v>1</v>
      </c>
      <c r="E23" s="3">
        <v>1</v>
      </c>
      <c r="F23" s="3"/>
      <c r="G23" s="3">
        <v>2</v>
      </c>
      <c r="H23" s="3"/>
      <c r="I23" s="3"/>
      <c r="J23" s="3"/>
      <c r="K23" s="3">
        <v>1</v>
      </c>
      <c r="L23" s="3"/>
      <c r="M23" s="3"/>
      <c r="N23" s="3">
        <f t="shared" si="1"/>
        <v>5</v>
      </c>
    </row>
    <row r="24" spans="1:14" x14ac:dyDescent="0.35">
      <c r="B24" s="2" t="s">
        <v>12</v>
      </c>
      <c r="C24" s="3">
        <v>2</v>
      </c>
      <c r="D24" s="3"/>
      <c r="E24" s="3">
        <v>1</v>
      </c>
      <c r="F24" s="3">
        <v>2</v>
      </c>
      <c r="G24" s="3"/>
      <c r="H24" s="3">
        <v>1</v>
      </c>
      <c r="I24" s="3"/>
      <c r="J24" s="3">
        <v>4</v>
      </c>
      <c r="K24" s="3"/>
      <c r="L24" s="3"/>
      <c r="M24" s="3"/>
      <c r="N24" s="3">
        <f t="shared" si="1"/>
        <v>10</v>
      </c>
    </row>
    <row r="25" spans="1:14" x14ac:dyDescent="0.35">
      <c r="B25" s="2" t="s">
        <v>13</v>
      </c>
      <c r="C25" s="3"/>
      <c r="D25" s="3"/>
      <c r="E25" s="3">
        <v>3</v>
      </c>
      <c r="F25" s="3"/>
      <c r="G25" s="3">
        <v>1</v>
      </c>
      <c r="H25" s="3"/>
      <c r="I25" s="3">
        <v>1</v>
      </c>
      <c r="J25" s="3"/>
      <c r="K25" s="3"/>
      <c r="L25" s="3"/>
      <c r="M25" s="3"/>
      <c r="N25" s="3">
        <f t="shared" si="1"/>
        <v>5</v>
      </c>
    </row>
    <row r="26" spans="1:14" x14ac:dyDescent="0.35">
      <c r="B26" s="2" t="s">
        <v>14</v>
      </c>
      <c r="C26" s="3"/>
      <c r="D26" s="3"/>
      <c r="E26" s="3"/>
      <c r="F26" s="3">
        <v>1</v>
      </c>
      <c r="G26" s="3"/>
      <c r="H26" s="3"/>
      <c r="I26" s="3"/>
      <c r="J26" s="3"/>
      <c r="K26" s="3">
        <v>4</v>
      </c>
      <c r="L26" s="3"/>
      <c r="M26" s="3"/>
      <c r="N26" s="3">
        <f t="shared" si="1"/>
        <v>5</v>
      </c>
    </row>
    <row r="27" spans="1:14" x14ac:dyDescent="0.35">
      <c r="B27" s="2"/>
      <c r="C27" s="3">
        <f>SUM(C21:C26)</f>
        <v>3</v>
      </c>
      <c r="D27" s="3">
        <f t="shared" ref="D27:M27" si="2">SUM(D21:D26)</f>
        <v>1</v>
      </c>
      <c r="E27" s="3">
        <f t="shared" si="2"/>
        <v>8</v>
      </c>
      <c r="F27" s="3">
        <f t="shared" si="2"/>
        <v>4</v>
      </c>
      <c r="G27" s="3">
        <f t="shared" si="2"/>
        <v>3</v>
      </c>
      <c r="H27" s="3">
        <f t="shared" si="2"/>
        <v>2</v>
      </c>
      <c r="I27" s="3">
        <f t="shared" si="2"/>
        <v>3</v>
      </c>
      <c r="J27" s="3">
        <f t="shared" si="2"/>
        <v>4</v>
      </c>
      <c r="K27" s="3">
        <f t="shared" si="2"/>
        <v>7</v>
      </c>
      <c r="L27" s="3">
        <f t="shared" si="2"/>
        <v>2</v>
      </c>
      <c r="M27" s="3">
        <f t="shared" si="2"/>
        <v>1</v>
      </c>
      <c r="N27" s="3"/>
    </row>
    <row r="29" spans="1:14" x14ac:dyDescent="0.35">
      <c r="D29" t="s">
        <v>2</v>
      </c>
    </row>
    <row r="30" spans="1:14" x14ac:dyDescent="0.35">
      <c r="A30" s="1" t="s">
        <v>37</v>
      </c>
      <c r="B30" s="1" t="s">
        <v>36</v>
      </c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x14ac:dyDescent="0.35">
      <c r="A31" s="1" t="s">
        <v>27</v>
      </c>
      <c r="B31" s="1">
        <v>3</v>
      </c>
    </row>
    <row r="32" spans="1:14" x14ac:dyDescent="0.35">
      <c r="A32" s="1" t="s">
        <v>28</v>
      </c>
      <c r="B32" s="1">
        <v>1</v>
      </c>
    </row>
    <row r="33" spans="1:4" x14ac:dyDescent="0.35">
      <c r="A33" s="1" t="s">
        <v>29</v>
      </c>
      <c r="B33" s="1">
        <v>8</v>
      </c>
    </row>
    <row r="34" spans="1:4" x14ac:dyDescent="0.35">
      <c r="A34" s="1" t="s">
        <v>30</v>
      </c>
      <c r="B34" s="1">
        <v>4</v>
      </c>
    </row>
    <row r="35" spans="1:4" x14ac:dyDescent="0.35">
      <c r="A35" s="1" t="s">
        <v>31</v>
      </c>
      <c r="B35" s="1">
        <v>3</v>
      </c>
    </row>
    <row r="36" spans="1:4" x14ac:dyDescent="0.35">
      <c r="A36" s="1" t="s">
        <v>38</v>
      </c>
      <c r="B36" s="1">
        <v>2</v>
      </c>
    </row>
    <row r="37" spans="1:4" x14ac:dyDescent="0.35">
      <c r="A37" s="1" t="s">
        <v>32</v>
      </c>
      <c r="B37" s="1">
        <v>3</v>
      </c>
    </row>
    <row r="38" spans="1:4" x14ac:dyDescent="0.35">
      <c r="A38" s="1" t="s">
        <v>33</v>
      </c>
      <c r="B38" s="1">
        <v>4</v>
      </c>
    </row>
    <row r="39" spans="1:4" x14ac:dyDescent="0.35">
      <c r="A39" s="1" t="s">
        <v>34</v>
      </c>
      <c r="B39" s="1">
        <v>7</v>
      </c>
    </row>
    <row r="40" spans="1:4" x14ac:dyDescent="0.35">
      <c r="A40" s="1" t="s">
        <v>3</v>
      </c>
      <c r="B40" s="1">
        <v>2</v>
      </c>
    </row>
    <row r="41" spans="1:4" x14ac:dyDescent="0.35">
      <c r="A41" s="1" t="s">
        <v>35</v>
      </c>
      <c r="B41" s="1">
        <v>1</v>
      </c>
    </row>
    <row r="43" spans="1:4" x14ac:dyDescent="0.35">
      <c r="B43" t="s">
        <v>5</v>
      </c>
      <c r="C43" t="s">
        <v>42</v>
      </c>
      <c r="D43" t="s">
        <v>0</v>
      </c>
    </row>
    <row r="44" spans="1:4" x14ac:dyDescent="0.35">
      <c r="B44" t="s">
        <v>9</v>
      </c>
      <c r="C44" t="s">
        <v>43</v>
      </c>
      <c r="D44" t="s">
        <v>44</v>
      </c>
    </row>
    <row r="45" spans="1:4" x14ac:dyDescent="0.35">
      <c r="C45" t="s">
        <v>45</v>
      </c>
    </row>
    <row r="46" spans="1:4" x14ac:dyDescent="0.35">
      <c r="C46" t="s">
        <v>46</v>
      </c>
      <c r="D46" t="s">
        <v>4</v>
      </c>
    </row>
    <row r="47" spans="1:4" x14ac:dyDescent="0.35">
      <c r="C47" t="s">
        <v>4</v>
      </c>
      <c r="D47" t="s">
        <v>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olah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PC</dc:creator>
  <cp:lastModifiedBy>user</cp:lastModifiedBy>
  <dcterms:created xsi:type="dcterms:W3CDTF">2022-10-12T06:58:55Z</dcterms:created>
  <dcterms:modified xsi:type="dcterms:W3CDTF">2022-12-21T07:57:08Z</dcterms:modified>
</cp:coreProperties>
</file>